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<sst xmlns="http://schemas.openxmlformats.org/spreadsheetml/2006/main" count="2859" uniqueCount="2079">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</sst>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44571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2068</v>
      </c>
      <c r="F17" s="1751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8" t="str">
        <f>VLOOKUP(E15,SMETKA,2,FALSE)</f>
        <v>ОТЧЕТНИ ДАННИ ПО ЕБК ЗА СМЕТКИТЕ ЗА СРЕДСТВАТА ОТ ЕВРОПЕЙСКИЯ СЪЮЗ - ДЕС</v>
      </c>
      <c r="C7" s="1839"/>
      <c r="D7" s="18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0" t="s">
        <v>1860</v>
      </c>
      <c r="C9" s="1841"/>
      <c r="D9" s="1842"/>
      <c r="E9" s="115">
        <v>44197</v>
      </c>
      <c r="F9" s="116">
        <v>44561</v>
      </c>
      <c r="G9" s="113"/>
      <c r="H9" s="1415"/>
      <c r="I9" s="1795"/>
      <c r="J9" s="179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97" t="s">
        <v>963</v>
      </c>
      <c r="J10" s="179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8"/>
      <c r="J11" s="1798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Твърдица</v>
      </c>
      <c r="C12" s="1823"/>
      <c r="D12" s="1824"/>
      <c r="E12" s="118" t="s">
        <v>957</v>
      </c>
      <c r="F12" s="1585" t="s">
        <v>1540</v>
      </c>
      <c r="G12" s="113"/>
      <c r="H12" s="114"/>
      <c r="I12" s="1798"/>
      <c r="J12" s="179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63" t="s">
        <v>2052</v>
      </c>
      <c r="F19" s="1764"/>
      <c r="G19" s="1764"/>
      <c r="H19" s="1765"/>
      <c r="I19" s="1846" t="s">
        <v>2053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6" t="s">
        <v>465</v>
      </c>
      <c r="D22" s="18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6" t="s">
        <v>467</v>
      </c>
      <c r="D28" s="183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6" t="s">
        <v>126</v>
      </c>
      <c r="D33" s="183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6" t="s">
        <v>121</v>
      </c>
      <c r="D39" s="183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4" t="str">
        <f>$B$7</f>
        <v>ОТЧЕТНИ ДАННИ ПО ЕБК ЗА СМЕТКИТЕ ЗА СРЕДСТВАТА ОТ ЕВРОПЕЙСКИЯ СЪЮЗ - ДЕС</v>
      </c>
      <c r="C174" s="1835"/>
      <c r="D174" s="18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2" t="str">
        <f>$B$12</f>
        <v>Твърдица</v>
      </c>
      <c r="C179" s="1823"/>
      <c r="D179" s="182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63" t="s">
        <v>2054</v>
      </c>
      <c r="F183" s="1764"/>
      <c r="G183" s="1764"/>
      <c r="H183" s="1765"/>
      <c r="I183" s="1766" t="s">
        <v>2055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739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742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7" t="s">
        <v>197</v>
      </c>
      <c r="D204" s="177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9" t="s">
        <v>269</v>
      </c>
      <c r="D223" s="178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9" t="s">
        <v>717</v>
      </c>
      <c r="D227" s="178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9" t="s">
        <v>217</v>
      </c>
      <c r="D233" s="178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9" t="s">
        <v>219</v>
      </c>
      <c r="D236" s="178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220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221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1652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9" t="s">
        <v>222</v>
      </c>
      <c r="D240" s="178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9" t="s">
        <v>231</v>
      </c>
      <c r="D255" s="178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9" t="s">
        <v>232</v>
      </c>
      <c r="D256" s="178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9" t="s">
        <v>233</v>
      </c>
      <c r="D257" s="178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9" t="s">
        <v>234</v>
      </c>
      <c r="D258" s="178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9" t="s">
        <v>1657</v>
      </c>
      <c r="D265" s="178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9" t="s">
        <v>1654</v>
      </c>
      <c r="D269" s="178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9" t="s">
        <v>1655</v>
      </c>
      <c r="D270" s="178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244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9" t="s">
        <v>270</v>
      </c>
      <c r="D272" s="178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245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246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619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681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9" t="s">
        <v>682</v>
      </c>
      <c r="D288" s="178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5" t="s">
        <v>909</v>
      </c>
      <c r="D293" s="178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1" t="s">
        <v>690</v>
      </c>
      <c r="D297" s="178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3"/>
      <c r="C306" s="1828"/>
      <c r="D306" s="182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7"/>
      <c r="C308" s="1828"/>
      <c r="D308" s="182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7"/>
      <c r="C311" s="1828"/>
      <c r="D311" s="182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2" t="str">
        <f>$B$7</f>
        <v>ОТЧЕТНИ ДАННИ ПО ЕБК ЗА СМЕТКИТЕ ЗА СРЕДСТВАТА ОТ ЕВРОПЕЙСКИЯ СЪЮЗ - ДЕС</v>
      </c>
      <c r="C348" s="1832"/>
      <c r="D348" s="183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2" t="str">
        <f>$B$12</f>
        <v>Твърдица</v>
      </c>
      <c r="C353" s="1823"/>
      <c r="D353" s="182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9" t="s">
        <v>2056</v>
      </c>
      <c r="F357" s="1850"/>
      <c r="G357" s="1850"/>
      <c r="H357" s="185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0" t="s">
        <v>273</v>
      </c>
      <c r="D361" s="183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916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676</v>
      </c>
      <c r="D405" s="1800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677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695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762</v>
      </c>
      <c r="D422" s="1800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700</v>
      </c>
      <c r="D423" s="1800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679</v>
      </c>
      <c r="D425" s="1800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920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5" t="str">
        <f>$B$7</f>
        <v>ОТЧЕТНИ ДАННИ ПО ЕБК ЗА СМЕТКИТЕ ЗА СРЕДСТВАТА ОТ ЕВРОПЕЙСКИЯ СЪЮЗ - ДЕС</v>
      </c>
      <c r="C433" s="1826"/>
      <c r="D433" s="182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2" t="str">
        <f>$B$12</f>
        <v>Твърдица</v>
      </c>
      <c r="C438" s="1823"/>
      <c r="D438" s="182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3" t="s">
        <v>2058</v>
      </c>
      <c r="F442" s="1764"/>
      <c r="G442" s="1764"/>
      <c r="H442" s="176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ДЕС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2" t="str">
        <f>$B$12</f>
        <v>Твърдица</v>
      </c>
      <c r="C454" s="1823"/>
      <c r="D454" s="182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43" t="s">
        <v>2060</v>
      </c>
      <c r="F458" s="1844"/>
      <c r="G458" s="1844"/>
      <c r="H458" s="184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4" t="s">
        <v>763</v>
      </c>
      <c r="D461" s="181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9" t="s">
        <v>766</v>
      </c>
      <c r="D465" s="180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9" t="s">
        <v>1950</v>
      </c>
      <c r="D468" s="180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4" t="s">
        <v>769</v>
      </c>
      <c r="D471" s="181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0" t="s">
        <v>776</v>
      </c>
      <c r="D478" s="181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924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7" t="s">
        <v>929</v>
      </c>
      <c r="D497" s="181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7" t="s">
        <v>24</v>
      </c>
      <c r="D502" s="181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930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931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7" t="s">
        <v>932</v>
      </c>
      <c r="D524" s="180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310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934</v>
      </c>
      <c r="D535" s="1812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935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936</v>
      </c>
      <c r="D541" s="180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937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946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951</v>
      </c>
      <c r="D586" s="180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828</v>
      </c>
      <c r="D591" s="180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01" t="s">
        <v>2076</v>
      </c>
      <c r="H600" s="1802"/>
      <c r="I600" s="1802"/>
      <c r="J600" s="180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9" t="s">
        <v>872</v>
      </c>
      <c r="H601" s="1789"/>
      <c r="I601" s="1789"/>
      <c r="J601" s="178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04" t="s">
        <v>2077</v>
      </c>
      <c r="H603" s="1805"/>
      <c r="I603" s="1805"/>
      <c r="J603" s="1806"/>
      <c r="K603" s="103"/>
      <c r="L603" s="228"/>
      <c r="M603" s="7">
        <v>1</v>
      </c>
      <c r="N603" s="518"/>
    </row>
    <row r="604" spans="1:14" ht="21.75" customHeight="1">
      <c r="A604" s="23"/>
      <c r="B604" s="1787" t="s">
        <v>875</v>
      </c>
      <c r="C604" s="1788"/>
      <c r="D604" s="672" t="s">
        <v>876</v>
      </c>
      <c r="E604" s="673"/>
      <c r="F604" s="674"/>
      <c r="G604" s="1789" t="s">
        <v>872</v>
      </c>
      <c r="H604" s="1789"/>
      <c r="I604" s="1789"/>
      <c r="J604" s="1789"/>
      <c r="K604" s="103"/>
      <c r="L604" s="228"/>
      <c r="M604" s="7">
        <v>1</v>
      </c>
      <c r="N604" s="518"/>
    </row>
    <row r="605" spans="1:14" ht="24.75" customHeight="1">
      <c r="A605" s="36"/>
      <c r="B605" s="1790">
        <v>44571</v>
      </c>
      <c r="C605" s="1791"/>
      <c r="D605" s="675" t="s">
        <v>877</v>
      </c>
      <c r="E605" s="676" t="s">
        <v>2078</v>
      </c>
      <c r="F605" s="677"/>
      <c r="G605" s="678" t="s">
        <v>878</v>
      </c>
      <c r="H605" s="1792"/>
      <c r="I605" s="1793"/>
      <c r="J605" s="179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92"/>
      <c r="I607" s="1793"/>
      <c r="J607" s="179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ДЕС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63" t="s">
        <v>2071</v>
      </c>
      <c r="F630" s="1764"/>
      <c r="G630" s="1764"/>
      <c r="H630" s="1765"/>
      <c r="I630" s="1766" t="s">
        <v>2072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2070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739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3" t="s">
        <v>742</v>
      </c>
      <c r="D640" s="177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5" t="s">
        <v>192</v>
      </c>
      <c r="D646" s="177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7" t="s">
        <v>197</v>
      </c>
      <c r="D654" s="177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3" t="s">
        <v>198</v>
      </c>
      <c r="D655" s="177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9" t="s">
        <v>269</v>
      </c>
      <c r="D673" s="178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9" t="s">
        <v>717</v>
      </c>
      <c r="D677" s="178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9" t="s">
        <v>217</v>
      </c>
      <c r="D683" s="178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9" t="s">
        <v>219</v>
      </c>
      <c r="D686" s="178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9" t="s">
        <v>220</v>
      </c>
      <c r="D687" s="177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9" t="s">
        <v>221</v>
      </c>
      <c r="D688" s="177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9" t="s">
        <v>1656</v>
      </c>
      <c r="D689" s="177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9" t="s">
        <v>222</v>
      </c>
      <c r="D690" s="178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9" t="s">
        <v>231</v>
      </c>
      <c r="D705" s="1780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9" t="s">
        <v>232</v>
      </c>
      <c r="D706" s="178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9" t="s">
        <v>233</v>
      </c>
      <c r="D707" s="1780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9" t="s">
        <v>234</v>
      </c>
      <c r="D708" s="178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9" t="s">
        <v>1657</v>
      </c>
      <c r="D715" s="178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9" t="s">
        <v>1654</v>
      </c>
      <c r="D719" s="178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9" t="s">
        <v>1655</v>
      </c>
      <c r="D720" s="178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9" t="s">
        <v>244</v>
      </c>
      <c r="D721" s="177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9" t="s">
        <v>270</v>
      </c>
      <c r="D722" s="178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3" t="s">
        <v>245</v>
      </c>
      <c r="D725" s="178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3" t="s">
        <v>246</v>
      </c>
      <c r="D726" s="178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3" t="s">
        <v>619</v>
      </c>
      <c r="D734" s="178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3" t="s">
        <v>681</v>
      </c>
      <c r="D737" s="178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9" t="s">
        <v>682</v>
      </c>
      <c r="D738" s="178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5" t="s">
        <v>909</v>
      </c>
      <c r="D743" s="1786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81" t="s">
        <v>690</v>
      </c>
      <c r="D747" s="178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81" t="s">
        <v>690</v>
      </c>
      <c r="D748" s="178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63" t="s">
        <v>2071</v>
      </c>
      <c r="M23" s="1764"/>
      <c r="N23" s="1764"/>
      <c r="O23" s="1765"/>
      <c r="P23" s="1766" t="s">
        <v>2072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739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7" t="s">
        <v>197</v>
      </c>
      <c r="K47" s="177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9" t="s">
        <v>269</v>
      </c>
      <c r="K66" s="178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9" t="s">
        <v>717</v>
      </c>
      <c r="K70" s="178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9" t="s">
        <v>217</v>
      </c>
      <c r="K76" s="178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9" t="s">
        <v>219</v>
      </c>
      <c r="K79" s="178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220</v>
      </c>
      <c r="K80" s="177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221</v>
      </c>
      <c r="K81" s="177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1656</v>
      </c>
      <c r="K82" s="177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9" t="s">
        <v>222</v>
      </c>
      <c r="K83" s="178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9" t="s">
        <v>231</v>
      </c>
      <c r="K98" s="178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9" t="s">
        <v>232</v>
      </c>
      <c r="K99" s="178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9" t="s">
        <v>233</v>
      </c>
      <c r="K100" s="178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9" t="s">
        <v>234</v>
      </c>
      <c r="K101" s="178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9" t="s">
        <v>1657</v>
      </c>
      <c r="K108" s="178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9" t="s">
        <v>1654</v>
      </c>
      <c r="K112" s="178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9" t="s">
        <v>1655</v>
      </c>
      <c r="K113" s="178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244</v>
      </c>
      <c r="K114" s="177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9" t="s">
        <v>270</v>
      </c>
      <c r="K115" s="178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245</v>
      </c>
      <c r="K118" s="178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246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619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681</v>
      </c>
      <c r="K130" s="178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9" t="s">
        <v>682</v>
      </c>
      <c r="K131" s="178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5" t="s">
        <v>909</v>
      </c>
      <c r="K136" s="178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81" t="s">
        <v>690</v>
      </c>
      <c r="K140" s="178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1" t="s">
        <v>690</v>
      </c>
      <c r="K141" s="178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2022-01-10T11:19:21Z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